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'Лист1'!$A$1:$C$39</definedName>
  </definedNames>
  <calcPr fullCalcOnLoad="1"/>
</workbook>
</file>

<file path=xl/sharedStrings.xml><?xml version="1.0" encoding="utf-8"?>
<sst xmlns="http://schemas.openxmlformats.org/spreadsheetml/2006/main" count="56" uniqueCount="54">
  <si>
    <t>КОД</t>
  </si>
  <si>
    <t xml:space="preserve">Наименование источника 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</si>
  <si>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</si>
  <si>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</si>
  <si>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</si>
  <si>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</si>
  <si>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</si>
  <si>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</si>
  <si>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</si>
  <si>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</si>
  <si>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Земельный налог , взимаемый по ставкам ,установленным в соответствии с подпунктом 1 пункта 1 статьи 394 Налогового кодекса Российской Федерации и применяемым к объектам налогообложения , расположенным в границах поселений</t>
  </si>
  <si>
    <t>182 1 06 06023 10 0000 110</t>
  </si>
  <si>
    <t>Земельный налог , взимаемый  по ставкам , установленным в соответствии с подпунктом 2 пункта 1 статьи 394 Налогового кодекса Российской Федерации применяемым к объектам налогообложения , расположенным в границах поселений</t>
  </si>
  <si>
    <t>182 1 09 04050 10 0000 110</t>
  </si>
  <si>
    <t>Земельный налог(по обязательствам, возникшим до 1 января 2006 года ) мобилизуемый на межселенных территориях</t>
  </si>
  <si>
    <t>НЕНАЛОГОВЫЕ ДОХОДЫ</t>
  </si>
  <si>
    <t>912 1 11 05010 10 0000 120</t>
  </si>
  <si>
    <t xml:space="preserve">Доходы получаемые в виде арендной платы за земельные участки, государственная собственность, на которые не разграничена и которые расположены    в границах поселений ,а также средства от продажи права на заключение договоров аренды указанных земельных участков 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</si>
  <si>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</si>
  <si>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</si>
  <si>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</si>
  <si>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</si>
  <si>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Дотация от других бюджетов бюджетной системы РФ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</si>
  <si>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</si>
  <si>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</si>
  <si>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</si>
  <si>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</si>
  <si>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387 2 02 01000 10 0000 151</t>
  </si>
  <si>
    <t>387 2 02 01001 10 0000 151</t>
  </si>
  <si>
    <t xml:space="preserve">387 2 02 01001 10 0000 151 </t>
  </si>
  <si>
    <t>387  2 02 01001 10 0000 151</t>
  </si>
  <si>
    <t>387  8 50 00000 00 0000 000</t>
  </si>
  <si>
    <t> 182 1 05 03000 01 0000 110</t>
  </si>
  <si>
    <t xml:space="preserve">  182 1 06 01030 10 0000 110</t>
  </si>
  <si>
    <t xml:space="preserve"> 182 1  06 06013 10 0000 110</t>
  </si>
  <si>
    <t>Субвенция бюджетам поселений на осуществление первичного воинского учета на территориях, где отсутстауют военнык комиссариаты.(фед.б/т)</t>
  </si>
  <si>
    <t>387  2 02 03015 10 0000 151</t>
  </si>
  <si>
    <t>387 2 02 02999 10 0000 151</t>
  </si>
  <si>
    <t xml:space="preserve"> 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</si>
  <si>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</si>
  <si>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</si>
  <si>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</si>
  <si>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</si>
  <si>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</si>
  <si>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</si>
  <si>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</si>
  <si>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</si>
  <si>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912 1 14 06013 10 0000 430</t>
  </si>
  <si>
    <t>Сумма</t>
  </si>
  <si>
    <t>Доходы бюджета сельского поселения Майское муниуипального района Пестравский Самарской области  на 2014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</si>
  <si>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912 1 11 05025 10 0000 120</t>
  </si>
  <si>
    <t xml:space="preserve">Доходы от сдачи в аренду имущества , находящегося в собственности поселений и созданных ими учреждений (за исключением имущества муниципальных автономных учреждений </t>
  </si>
  <si>
    <t>Прочие субсидии на благоустройство территорий (конкурс)</t>
  </si>
  <si>
    <t xml:space="preserve">Субсидии с учетом выполнения показателей соц-эконом.развития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</si>
</sst>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indent="6"/>
    </xf>
    <xf numFmtId="4" fontId="2" fillId="0" borderId="10" xfId="0" applyNumberFormat="1" applyFont="1" applyBorder="1" applyAlignment="1">
      <alignment horizontal="left" vertical="top" indent="4"/>
    </xf>
    <xf numFmtId="4" fontId="1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 indent="6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4" fontId="1" fillId="0" borderId="13" xfId="0" applyNumberFormat="1" applyFont="1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Майское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№    от «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22">
      <selection activeCell="B37" sqref="B37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14"/>
      <c r="B1" s="14"/>
      <c r="C1" s="14"/>
    </row>
    <row r="2" ht="93" customHeight="1"/>
    <row r="3" spans="1:3" ht="108.75" customHeight="1">
      <c r="A3" s="15" t="s">
        <v>49</v>
      </c>
      <c r="B3" s="15"/>
      <c r="C3" s="15"/>
    </row>
    <row r="4" ht="14.25" customHeight="1" hidden="1"/>
    <row r="5" ht="14.25" customHeight="1" hidden="1"/>
    <row r="6" ht="14.25" customHeight="1" hidden="1"/>
    <row r="7" spans="1:3" ht="14.25" customHeight="1">
      <c r="A7" s="16" t="s">
        <v>0</v>
      </c>
      <c r="B7" s="16" t="s">
        <v>1</v>
      </c>
      <c r="C7" s="16" t="s">
        <v>48</v>
      </c>
    </row>
    <row r="8" spans="1:3" ht="14.25" customHeight="1">
      <c r="A8" s="16"/>
      <c r="B8" s="16"/>
      <c r="C8" s="16"/>
    </row>
    <row r="9" spans="1:3" ht="14.25" customHeight="1">
      <c r="A9" s="6"/>
      <c r="B9" s="7" t="s">
        <v>2</v>
      </c>
      <c r="C9" s="7">
        <f>SUM(C10,C11,C17,C18,C12,C13,C14,C15)</f>
        <v>3383003.8400000003</v>
      </c>
    </row>
    <row r="10" spans="1:3" ht="14.25" customHeight="1">
      <c r="A10" s="1" t="s">
        <v>3</v>
      </c>
      <c r="B10" s="1" t="s">
        <v>4</v>
      </c>
      <c r="C10" s="1">
        <v>855950</v>
      </c>
    </row>
    <row r="11" spans="1:3" ht="14.25" customHeight="1">
      <c r="A11" s="1" t="s">
        <v>32</v>
      </c>
      <c r="B11" s="1" t="s">
        <v>5</v>
      </c>
      <c r="C11" s="1">
        <v>267125</v>
      </c>
    </row>
    <row r="12" spans="1:3" ht="14.25" customHeight="1">
      <c r="A12" s="1" t="s">
        <v>39</v>
      </c>
      <c r="B12" s="1" t="s">
        <v>40</v>
      </c>
      <c r="C12" s="1">
        <v>451165.87</v>
      </c>
    </row>
    <row r="13" spans="1:3" ht="14.25" customHeight="1">
      <c r="A13" s="1" t="s">
        <v>41</v>
      </c>
      <c r="B13" s="1" t="s">
        <v>42</v>
      </c>
      <c r="C13" s="1">
        <v>10120.39</v>
      </c>
    </row>
    <row r="14" spans="1:3" ht="14.25" customHeight="1">
      <c r="A14" s="1" t="s">
        <v>43</v>
      </c>
      <c r="B14" s="1" t="s">
        <v>44</v>
      </c>
      <c r="C14" s="1">
        <v>769692.58</v>
      </c>
    </row>
    <row r="15" spans="1:3" ht="14.25" customHeight="1">
      <c r="A15" s="1" t="s">
        <v>45</v>
      </c>
      <c r="B15" s="1" t="s">
        <v>46</v>
      </c>
      <c r="C15" s="1"/>
    </row>
    <row r="16" spans="1:3" ht="14.25" customHeight="1">
      <c r="A16" s="1"/>
      <c r="B16" s="2" t="s">
        <v>6</v>
      </c>
      <c r="C16" s="2">
        <f>C17+C18</f>
        <v>1028950</v>
      </c>
    </row>
    <row r="17" spans="1:3" ht="22.5" customHeight="1">
      <c r="A17" s="1" t="s">
        <v>33</v>
      </c>
      <c r="B17" s="3" t="s">
        <v>7</v>
      </c>
      <c r="C17" s="1">
        <v>145950</v>
      </c>
    </row>
    <row r="18" spans="1:3" s="9" customFormat="1" ht="14.25" customHeight="1">
      <c r="A18" s="1" t="s">
        <v>8</v>
      </c>
      <c r="B18" s="1" t="s">
        <v>9</v>
      </c>
      <c r="C18" s="1">
        <f>SUM(C19,C20)</f>
        <v>883000</v>
      </c>
    </row>
    <row r="19" spans="1:7" ht="43.5" customHeight="1">
      <c r="A19" s="1" t="s">
        <v>34</v>
      </c>
      <c r="B19" s="3" t="s">
        <v>10</v>
      </c>
      <c r="C19" s="1">
        <v>798950</v>
      </c>
      <c r="G19" t="s">
        <v>38</v>
      </c>
    </row>
    <row r="20" spans="1:3" ht="12.75">
      <c r="A20" s="10" t="s">
        <v>11</v>
      </c>
      <c r="B20" s="13" t="s">
        <v>12</v>
      </c>
      <c r="C20" s="10">
        <v>84050</v>
      </c>
    </row>
    <row r="21" spans="1:3" ht="30" customHeight="1">
      <c r="A21" s="10"/>
      <c r="B21" s="13"/>
      <c r="C21" s="10"/>
    </row>
    <row r="22" spans="1:3" s="9" customFormat="1" ht="21">
      <c r="A22" s="1" t="s">
        <v>13</v>
      </c>
      <c r="B22" s="3" t="s">
        <v>14</v>
      </c>
      <c r="C22" s="1"/>
    </row>
    <row r="23" spans="1:3" ht="14.25" customHeight="1">
      <c r="A23" s="1"/>
      <c r="B23" s="2" t="s">
        <v>15</v>
      </c>
      <c r="C23" s="2">
        <f>SUM(C24,C25,C27+C28)</f>
        <v>2169629</v>
      </c>
    </row>
    <row r="24" spans="1:3" ht="36" customHeight="1">
      <c r="A24" s="1" t="s">
        <v>16</v>
      </c>
      <c r="B24" s="3" t="s">
        <v>17</v>
      </c>
      <c r="C24" s="1">
        <v>1768080</v>
      </c>
    </row>
    <row r="25" spans="1:3" ht="14.25" customHeight="1">
      <c r="A25" s="10" t="s">
        <v>18</v>
      </c>
      <c r="B25" s="11" t="s">
        <v>19</v>
      </c>
      <c r="C25" s="10">
        <v>164420</v>
      </c>
    </row>
    <row r="26" spans="1:3" ht="18.75" customHeight="1">
      <c r="A26" s="10"/>
      <c r="B26" s="12"/>
      <c r="C26" s="10"/>
    </row>
    <row r="27" spans="1:3" ht="21">
      <c r="A27" s="1" t="s">
        <v>47</v>
      </c>
      <c r="B27" s="3" t="s">
        <v>20</v>
      </c>
      <c r="C27" s="1">
        <v>23214</v>
      </c>
    </row>
    <row r="28" spans="1:3" ht="12.75" customHeight="1">
      <c r="A28" s="10" t="s">
        <v>50</v>
      </c>
      <c r="B28" s="11" t="s">
        <v>51</v>
      </c>
      <c r="C28" s="1">
        <v>213915</v>
      </c>
    </row>
    <row r="29" spans="1:3" ht="12.75">
      <c r="A29" s="10"/>
      <c r="B29" s="12"/>
      <c r="C29" s="2">
        <f>SUM(C23,C9)</f>
        <v>5552632.84</v>
      </c>
    </row>
    <row r="30" spans="1:3" ht="14.25" customHeight="1">
      <c r="A30" s="2" t="s">
        <v>27</v>
      </c>
      <c r="B30" s="2" t="s">
        <v>21</v>
      </c>
      <c r="C30" s="2">
        <f>C31+C35+C36+C37</f>
        <v>8068300</v>
      </c>
    </row>
    <row r="31" spans="1:3" ht="14.25" customHeight="1">
      <c r="A31" s="2" t="s">
        <v>28</v>
      </c>
      <c r="B31" s="2" t="s">
        <v>22</v>
      </c>
      <c r="C31" s="2">
        <f>C32</f>
        <v>3817000</v>
      </c>
    </row>
    <row r="32" spans="1:3" ht="14.25" customHeight="1">
      <c r="A32" s="1" t="s">
        <v>29</v>
      </c>
      <c r="B32" s="1" t="s">
        <v>23</v>
      </c>
      <c r="C32" s="1">
        <f>C33+C34</f>
        <v>3817000</v>
      </c>
    </row>
    <row r="33" spans="1:3" ht="14.25" customHeight="1">
      <c r="A33" s="1" t="s">
        <v>30</v>
      </c>
      <c r="B33" s="4" t="s">
        <v>25</v>
      </c>
      <c r="C33" s="1">
        <v>59916</v>
      </c>
    </row>
    <row r="34" spans="1:3" ht="14.25" customHeight="1">
      <c r="A34" s="1" t="s">
        <v>30</v>
      </c>
      <c r="B34" s="4" t="s">
        <v>26</v>
      </c>
      <c r="C34" s="1">
        <v>3757084</v>
      </c>
    </row>
    <row r="35" spans="1:3" ht="33.75" customHeight="1">
      <c r="A35" s="1" t="s">
        <v>36</v>
      </c>
      <c r="B35" s="8" t="s">
        <v>35</v>
      </c>
      <c r="C35" s="1">
        <v>168200</v>
      </c>
    </row>
    <row r="36" spans="1:3" s="9" customFormat="1" ht="33.75" customHeight="1">
      <c r="A36" s="1" t="s">
        <v>37</v>
      </c>
      <c r="B36" s="8" t="s">
        <v>53</v>
      </c>
      <c r="C36" s="1">
        <v>4073100</v>
      </c>
    </row>
    <row r="37" spans="1:3" s="9" customFormat="1" ht="33.75" customHeight="1">
      <c r="A37" s="1" t="s">
        <v>37</v>
      </c>
      <c r="B37" s="8" t="s">
        <v>52</v>
      </c>
      <c r="C37" s="1">
        <v>10000</v>
      </c>
    </row>
    <row r="38" spans="1:3" ht="14.25" customHeight="1">
      <c r="A38" s="2" t="s">
        <v>31</v>
      </c>
      <c r="B38" s="5" t="s">
        <v>24</v>
      </c>
      <c r="C38" s="2">
        <f>C29+C30</f>
        <v>13620932.84</v>
      </c>
    </row>
    <row r="39" ht="14.25" customHeight="1"/>
    <row r="40" ht="14.25" customHeight="1"/>
  </sheetData>
  <sheetProtection/>
  <mergeCells count="13">
    <mergeCell ref="A7:A8"/>
    <mergeCell ref="B7:B8"/>
    <mergeCell ref="C7:C8"/>
    <mergeCell ref="A20:A21"/>
    <mergeCell ref="A28:A29"/>
    <mergeCell ref="B28:B29"/>
    <mergeCell ref="B20:B21"/>
    <mergeCell ref="C20:C21"/>
    <mergeCell ref="A1:C1"/>
    <mergeCell ref="A3:C3"/>
    <mergeCell ref="A25:A26"/>
    <mergeCell ref="B25:B26"/>
    <mergeCell ref="C25:C26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2011-12-05T07:12:49Z</cp:lastPrinted>
  <dcterms:created xsi:type="dcterms:W3CDTF">2009-12-03T11:04:33Z</dcterms:created>
  <dcterms:modified xsi:type="dcterms:W3CDTF">2015-01-28T09:25:27Z</dcterms:modified>
  <cp:category/>
  <cp:version/>
  <cp:contentType/>
  <cp:contentStatus/>
</cp:coreProperties>
</file>